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\\ursa.local\data\users\r.ziziene\Desktop\"/>
    </mc:Choice>
  </mc:AlternateContent>
  <xr:revisionPtr revIDLastSave="0" documentId="13_ncr:1_{C51204EA-D44C-4E87-A008-79C2F089688E}" xr6:coauthVersionLast="36" xr6:coauthVersionMax="36" xr10:uidLastSave="{00000000-0000-0000-0000-000000000000}"/>
  <bookViews>
    <workbookView xWindow="0" yWindow="0" windowWidth="23040" windowHeight="9060" tabRatio="883" xr2:uid="{73C3D423-20B1-4844-B344-4C182A14E895}"/>
  </bookViews>
  <sheets>
    <sheet name="Seniūnijos" sheetId="1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2" i="12" l="1"/>
  <c r="C20" i="12" l="1"/>
  <c r="C17" i="12" l="1"/>
  <c r="C14" i="12"/>
  <c r="C25" i="12" l="1"/>
</calcChain>
</file>

<file path=xl/sharedStrings.xml><?xml version="1.0" encoding="utf-8"?>
<sst xmlns="http://schemas.openxmlformats.org/spreadsheetml/2006/main" count="68" uniqueCount="66">
  <si>
    <t>Programos uždavinio, priemonės kodas ir požymis</t>
  </si>
  <si>
    <t>Iš viso programai:</t>
  </si>
  <si>
    <t>Veiklos pavadinimas</t>
  </si>
  <si>
    <t>Atsakingi vykdytojai (Vardas Pavardė)</t>
  </si>
  <si>
    <t>Įvykdymo terminas (ketvirčiais)</t>
  </si>
  <si>
    <t>Proceso ir / ar indėlio vertinimų kriterijų:</t>
  </si>
  <si>
    <t>2024-2026 m. SVP numatytas stebėsenos rodiklis</t>
  </si>
  <si>
    <t>2024 m. siektina stebėsenos rodiklio reikšme</t>
  </si>
  <si>
    <t>2024 metų asignavimai ir kitos lėšos, tūkst. Eur</t>
  </si>
  <si>
    <t>ASIGNAVIMAI</t>
  </si>
  <si>
    <t>STEBĖSENOS RODIKLIAI</t>
  </si>
  <si>
    <t xml:space="preserve"> 02 Kaimo plėtros programa</t>
  </si>
  <si>
    <t>02-01-02 (T)</t>
  </si>
  <si>
    <t>Uždavinys. Gerinti kaimo gyvenamosios aplinkos viešąją infrastruktūrą</t>
  </si>
  <si>
    <t>02-01-02-08 (TP)</t>
  </si>
  <si>
    <t>Užtikrinti komunalinių paslaugų seniūnijose teikimą, proc.</t>
  </si>
  <si>
    <t>METINIS PLANAS</t>
  </si>
  <si>
    <t>03-02-02 (P)</t>
  </si>
  <si>
    <t>Uždavinys. Plėsti bei modernizuoti elektros energijos gamybos ir paskirstymo tinklą</t>
  </si>
  <si>
    <t>03-02-02-04 (TP)</t>
  </si>
  <si>
    <t>03 Viešosios infrastruktūros plėtros programa</t>
  </si>
  <si>
    <t>Naujai įrengtų šviestuvų skaičius seniūnijose</t>
  </si>
  <si>
    <t>Miestelių ir gyvenviečių, kuriuose pagerinta bendruomenės infrastruktūra, skaičiaus pokytis, lyginant su praėjusiais metais, proc.</t>
  </si>
  <si>
    <r>
      <t>Pasiekti 9375 t CO</t>
    </r>
    <r>
      <rPr>
        <b/>
        <vertAlign val="subscript"/>
        <sz val="10"/>
        <color theme="1"/>
        <rFont val="Times New Roman"/>
        <family val="1"/>
        <charset val="186"/>
      </rPr>
      <t>2</t>
    </r>
    <r>
      <rPr>
        <b/>
        <sz val="10"/>
        <color theme="1"/>
        <rFont val="Times New Roman"/>
        <family val="1"/>
        <charset val="186"/>
      </rPr>
      <t>e per 20 metų skaičiuojamąjį ŠESD sumažinimo kiekį, proc.</t>
    </r>
  </si>
  <si>
    <t>Komunalinės paslaugos seniūnijose</t>
  </si>
  <si>
    <t>Gatvių apšvietimas seniūnijose</t>
  </si>
  <si>
    <t>09-01-01 (T)</t>
  </si>
  <si>
    <t>Uždavinys. Sudaryti sąlygas Savivaldybės funkcijų įgyvendinimui</t>
  </si>
  <si>
    <t>09-01-01-04 (TP)</t>
  </si>
  <si>
    <t>Savivaldybės seniūnijų darbo organizavimas</t>
  </si>
  <si>
    <t xml:space="preserve">09 Savivaldybės valdymo programa </t>
  </si>
  <si>
    <t>09-01-02 (T)</t>
  </si>
  <si>
    <t>Uždavinys. Tinkamai įgyvendinti Savivaldybei perduotas valstybės funkcijas</t>
  </si>
  <si>
    <t>09-01-02-15 (TP)</t>
  </si>
  <si>
    <t>Užimtumo didinimo programa</t>
  </si>
  <si>
    <t>Savivaldybės tarybos priimtų sprendimų skaičiaus pokytis, lyginant su praėjusiais metais, proc.</t>
  </si>
  <si>
    <t>Užtikrinti seniūnijoms deleguotų funkcijų vykdymą, proc.</t>
  </si>
  <si>
    <t>Užtikrinti Savivaldybei perduotų valstybės funkcijų vykdymą, proc.</t>
  </si>
  <si>
    <t>Pasibaigus užimtumo didinimo programoms, po 6 mėnesių dirbs arba vykdys savarankišką veiklą asmenų dalis iš užimtumo didinimo programų dalyvių skaičiaus, procentai</t>
  </si>
  <si>
    <t>Besirengiančių darbo rinkai asmenų, įsidarbinusių nuolatiniam darbui, dalis nuo paslaugų dalyvių skaičiaus, proc.</t>
  </si>
  <si>
    <r>
      <t xml:space="preserve">pavadinimas
</t>
    </r>
    <r>
      <rPr>
        <b/>
        <u/>
        <sz val="10"/>
        <rFont val="Times New Roman"/>
        <family val="1"/>
        <charset val="186"/>
      </rPr>
      <t>(2024 m. siekiamas konkretus rezultatas)</t>
    </r>
  </si>
  <si>
    <r>
      <rPr>
        <b/>
        <u/>
        <sz val="10"/>
        <rFont val="Times New Roman"/>
        <family val="1"/>
        <charset val="186"/>
      </rPr>
      <t>2024 m. siekiamo rezultato</t>
    </r>
    <r>
      <rPr>
        <b/>
        <sz val="10"/>
        <rFont val="Times New Roman"/>
        <family val="1"/>
        <charset val="186"/>
      </rPr>
      <t xml:space="preserve"> reikšmė</t>
    </r>
  </si>
  <si>
    <t>PATVIRTINTA</t>
  </si>
  <si>
    <t>Ukmergės rajono savivaldybės</t>
  </si>
  <si>
    <t>administracijos direktoriaus</t>
  </si>
  <si>
    <t>Uždavinio, priemonės pavadinimas</t>
  </si>
  <si>
    <t>Komunalinių objektų priežiūros darbai</t>
  </si>
  <si>
    <t>1. Seniūnijai priklausančių kelių , gatvių, aikštelių, šaligatvių priežiūra.         2. Komunalinių atliekų aikštelių priežiūra.           3. Gamtos, kultūros ir istorijospaminklų priežiūra.  4. Seniūnijai priskirtos teritorijos priežiūra: gyvenamųjų vietovių, parkų, kapinių,  paplūdimių ir juose esančių želdinių.</t>
  </si>
  <si>
    <t>Seniūnė Rūta Žižienė, ūkvedė Vanda Kuliešytė</t>
  </si>
  <si>
    <t>I-IV</t>
  </si>
  <si>
    <t>Gatvių apšvietimas seniūnijoje</t>
  </si>
  <si>
    <t>Seniūnė Rūta Žižienė,      ūkvedė Vanda Kuliešytė</t>
  </si>
  <si>
    <t xml:space="preserve">1.Pagal poreikį,  seniūnijos teritorijoje esančiose gyvenvietės,  pakeisti gatvių apšvietimo lempas. </t>
  </si>
  <si>
    <t>Seniūnijos darbo organizavimas</t>
  </si>
  <si>
    <t>Seniūnė Rūta Žižienė,  vyresnioji specialistė Janina Juknytė, specialistė.</t>
  </si>
  <si>
    <t>II-IV</t>
  </si>
  <si>
    <t>Užimtumo didinimo programos įgyvendinimas</t>
  </si>
  <si>
    <t>Seniūnijoje įdarbintų asmenų skaičius</t>
  </si>
  <si>
    <t xml:space="preserve"> 1.Seniūnijai  priklausančių  elektros pastočių priežiūra. 2.Perdegusių (neveikiančių)  gatvių šviestuvų pakeitimas.</t>
  </si>
  <si>
    <t>1.Užtikrinti seniūnijos funkcijų įgyvendinimą.  2.Kvalifikuotas administracinių ir viešųjų paslaugų teikimas gyventojams; 3. Kvalifikacijos tobulinimas</t>
  </si>
  <si>
    <t>Seniūnė Rūta Žižienė</t>
  </si>
  <si>
    <t xml:space="preserve">Įdarbinti 1-3 asmenis suderinus su Soc. paramos skyriaus nedirbančių asmenų atvejo vadybininke ir Užimtumo tarnyba   </t>
  </si>
  <si>
    <t>1. Kelius, gatves su žvyro danga 77,17 km. (600 kv.m.) greideriuoti ne mažiau kaip 2-3 kartus per sezoną ; Vietinės reikšmės kelių ir gatvių  duobių užtaisymas išdaužų vietose (5,140 km su asfaltbetonio danga), (72,03 km su žvyro danda) ; žiemos metu valyti sniegą.             2. Palaikyti švarą ir tvarką komunalinių atliekų aikštelėse (18 vietų).  3. Tvarkyti ir prižiūrėti aplinką:  kapinėse, 2  dvaro teritorijose ir 7 ha viešųjų erdvių, paplūdimiuose.           4. Pastatyti biotualetus: prie kapinių, paplūdimių, autobusų stovėjimo aikštelėje.</t>
  </si>
  <si>
    <t>1.  Įsisavinti skirtas finansavimo lėšas, tvarkyti pirminius finansų apskaitos dokumentus;  Pagal situaciją: 2. Tvarkyti seniūnijos veiklos organizavimo doku-mentus (įsakymai, pro-tokolai, raštai, prašy-mai, skundai); 3. Tvar-kyti dokumentų bylas (dokumentacijos planas ir jo suvestinė, bylų apyrašai, bylų naikinimo aktai); 4. Organizuoti susirinki-mus (susitikimus) su seniūnijos aktyvu (bendruomenėmis, seniūnaičiais, ūkininkais ir kt.), savivaldybės atstovais, svečiais; 5. Atlikti notarinius veiksmus; 6. Seniūnijai priskirtų pastatų administravimas ir priežiūra; 7. Kva-lifikacijos tobulinimas (2 asm.)</t>
  </si>
  <si>
    <r>
      <t>Ukmergės</t>
    </r>
    <r>
      <rPr>
        <b/>
        <sz val="14"/>
        <rFont val="Times New Roman"/>
        <family val="1"/>
        <charset val="186"/>
      </rPr>
      <t xml:space="preserve"> rajono savivaldybės administracijos</t>
    </r>
    <r>
      <rPr>
        <b/>
        <sz val="14"/>
        <color rgb="FFFF0000"/>
        <rFont val="Times New Roman"/>
        <family val="1"/>
        <charset val="186"/>
      </rPr>
      <t xml:space="preserve"> </t>
    </r>
    <r>
      <rPr>
        <b/>
        <sz val="14"/>
        <color theme="1"/>
        <rFont val="Times New Roman"/>
        <family val="1"/>
        <charset val="186"/>
      </rPr>
      <t>Siesikų</t>
    </r>
    <r>
      <rPr>
        <b/>
        <sz val="14"/>
        <color rgb="FFFF0000"/>
        <rFont val="Times New Roman"/>
        <family val="1"/>
        <charset val="186"/>
      </rPr>
      <t xml:space="preserve"> </t>
    </r>
    <r>
      <rPr>
        <b/>
        <sz val="14"/>
        <rFont val="Times New Roman"/>
        <family val="1"/>
        <charset val="186"/>
      </rPr>
      <t>seniū</t>
    </r>
    <r>
      <rPr>
        <b/>
        <sz val="14"/>
        <color theme="1"/>
        <rFont val="Times New Roman"/>
        <family val="1"/>
        <charset val="186"/>
      </rPr>
      <t>nijos 2024 metų veiklos planas</t>
    </r>
  </si>
  <si>
    <t>2024 m. balandžio 9  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</si>
</sst>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vertAlign val="subscript"/>
      <sz val="10"/>
      <color theme="1"/>
      <name val="Times New Roman"/>
      <family val="1"/>
      <charset val="186"/>
    </font>
    <font>
      <b/>
      <u/>
      <sz val="10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4"/>
      <name val="Times New Roman"/>
      <family val="1"/>
      <charset val="186"/>
    </font>
    <font>
      <b/>
      <sz val="14"/>
      <color rgb="FFFF0000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49" fontId="1" fillId="2" borderId="2" xfId="0" applyNumberFormat="1" applyFont="1" applyFill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 vertical="center"/>
    </xf>
    <xf numFmtId="2" fontId="1" fillId="2" borderId="10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9" fontId="1" fillId="3" borderId="20" xfId="0" applyNumberFormat="1" applyFont="1" applyFill="1" applyBorder="1" applyAlignment="1">
      <alignment horizontal="justify" vertical="center" wrapText="1"/>
    </xf>
    <xf numFmtId="0" fontId="1" fillId="3" borderId="21" xfId="0" applyFont="1" applyFill="1" applyBorder="1" applyAlignment="1">
      <alignment horizontal="left" vertical="center"/>
    </xf>
    <xf numFmtId="0" fontId="3" fillId="3" borderId="22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5" borderId="3" xfId="0" applyFont="1" applyFill="1" applyBorder="1" applyAlignment="1">
      <alignment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left" vertical="center" wrapText="1"/>
    </xf>
    <xf numFmtId="2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49" fontId="1" fillId="2" borderId="2" xfId="0" applyNumberFormat="1" applyFont="1" applyFill="1" applyBorder="1" applyAlignment="1">
      <alignment horizontal="left" vertical="center"/>
    </xf>
    <xf numFmtId="2" fontId="1" fillId="3" borderId="2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2" fontId="1" fillId="2" borderId="10" xfId="0" applyNumberFormat="1" applyFont="1" applyFill="1" applyBorder="1" applyAlignment="1">
      <alignment horizontal="center" vertical="center"/>
    </xf>
    <xf numFmtId="49" fontId="3" fillId="3" borderId="2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0" borderId="5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 wrapText="1"/>
    </xf>
    <xf numFmtId="49" fontId="2" fillId="0" borderId="14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wrapText="1"/>
    </xf>
    <xf numFmtId="0" fontId="4" fillId="2" borderId="3" xfId="0" applyFont="1" applyFill="1" applyBorder="1" applyAlignment="1">
      <alignment horizontal="center" vertical="center"/>
    </xf>
    <xf numFmtId="0" fontId="3" fillId="3" borderId="34" xfId="0" applyFont="1" applyFill="1" applyBorder="1" applyAlignment="1">
      <alignment horizontal="left" vertical="center"/>
    </xf>
    <xf numFmtId="0" fontId="3" fillId="3" borderId="35" xfId="0" applyFont="1" applyFill="1" applyBorder="1" applyAlignment="1">
      <alignment horizontal="center" vertical="center"/>
    </xf>
    <xf numFmtId="0" fontId="3" fillId="0" borderId="0" xfId="0" applyFont="1" applyFill="1"/>
    <xf numFmtId="0" fontId="5" fillId="0" borderId="0" xfId="0" applyFont="1"/>
    <xf numFmtId="0" fontId="5" fillId="0" borderId="0" xfId="0" applyFont="1" applyFill="1"/>
    <xf numFmtId="0" fontId="3" fillId="2" borderId="11" xfId="0" applyFont="1" applyFill="1" applyBorder="1"/>
    <xf numFmtId="0" fontId="3" fillId="2" borderId="27" xfId="0" applyFont="1" applyFill="1" applyBorder="1"/>
    <xf numFmtId="0" fontId="1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/>
    </xf>
    <xf numFmtId="0" fontId="3" fillId="2" borderId="18" xfId="0" applyFont="1" applyFill="1" applyBorder="1"/>
    <xf numFmtId="0" fontId="3" fillId="0" borderId="4" xfId="0" applyFont="1" applyBorder="1" applyAlignment="1">
      <alignment horizontal="left"/>
    </xf>
    <xf numFmtId="0" fontId="4" fillId="2" borderId="10" xfId="0" applyFont="1" applyFill="1" applyBorder="1" applyAlignment="1">
      <alignment horizontal="center" vertical="center" wrapText="1"/>
    </xf>
    <xf numFmtId="0" fontId="3" fillId="2" borderId="10" xfId="0" applyFont="1" applyFill="1" applyBorder="1"/>
    <xf numFmtId="0" fontId="8" fillId="0" borderId="0" xfId="0" applyFont="1"/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vertical="top" wrapText="1"/>
    </xf>
    <xf numFmtId="0" fontId="3" fillId="0" borderId="13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top" wrapText="1"/>
    </xf>
    <xf numFmtId="0" fontId="3" fillId="0" borderId="32" xfId="0" applyFont="1" applyBorder="1" applyAlignment="1">
      <alignment vertical="center"/>
    </xf>
    <xf numFmtId="0" fontId="3" fillId="0" borderId="32" xfId="0" applyFont="1" applyBorder="1" applyAlignment="1">
      <alignment vertical="center" wrapText="1"/>
    </xf>
    <xf numFmtId="0" fontId="3" fillId="0" borderId="32" xfId="0" applyFont="1" applyBorder="1" applyAlignment="1">
      <alignment vertical="top" wrapText="1"/>
    </xf>
    <xf numFmtId="0" fontId="3" fillId="0" borderId="33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32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" fillId="3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/>
    </xf>
    <xf numFmtId="0" fontId="4" fillId="5" borderId="26" xfId="0" applyFont="1" applyFill="1" applyBorder="1" applyAlignment="1">
      <alignment horizont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19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49" fontId="1" fillId="6" borderId="30" xfId="0" applyNumberFormat="1" applyFont="1" applyFill="1" applyBorder="1" applyAlignment="1">
      <alignment horizontal="left" vertical="center"/>
    </xf>
    <xf numFmtId="49" fontId="1" fillId="6" borderId="0" xfId="0" applyNumberFormat="1" applyFont="1" applyFill="1" applyBorder="1" applyAlignment="1">
      <alignment horizontal="left" vertical="center"/>
    </xf>
    <xf numFmtId="49" fontId="1" fillId="6" borderId="31" xfId="0" applyNumberFormat="1" applyFont="1" applyFill="1" applyBorder="1" applyAlignment="1">
      <alignment horizontal="left" vertical="center"/>
    </xf>
    <xf numFmtId="49" fontId="2" fillId="0" borderId="14" xfId="0" applyNumberFormat="1" applyFont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2" fontId="3" fillId="0" borderId="15" xfId="0" applyNumberFormat="1" applyFont="1" applyBorder="1" applyAlignment="1">
      <alignment horizontal="center" vertical="center" wrapText="1"/>
    </xf>
    <xf numFmtId="2" fontId="3" fillId="0" borderId="28" xfId="0" applyNumberFormat="1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/>
    </xf>
    <xf numFmtId="0" fontId="4" fillId="6" borderId="3" xfId="0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/>
    </xf>
    <xf numFmtId="0" fontId="4" fillId="6" borderId="12" xfId="0" applyFont="1" applyFill="1" applyBorder="1" applyAlignment="1">
      <alignment horizontal="lef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F2513-9E37-4D08-93E0-66B18B64827D}">
  <dimension ref="A1:L25"/>
  <sheetViews>
    <sheetView tabSelected="1" topLeftCell="A7" zoomScale="90" zoomScaleNormal="90" workbookViewId="0">
      <selection activeCell="A6" sqref="A6:J6"/>
    </sheetView>
  </sheetViews>
  <sheetFormatPr defaultRowHeight="13.2" x14ac:dyDescent="0.25"/>
  <cols>
    <col min="1" max="1" width="15" style="3" customWidth="1"/>
    <col min="2" max="2" width="31.77734375" style="3" customWidth="1"/>
    <col min="3" max="3" width="12.109375" style="3" customWidth="1"/>
    <col min="4" max="4" width="27" style="3" customWidth="1"/>
    <col min="5" max="5" width="14.33203125" style="3" customWidth="1"/>
    <col min="6" max="6" width="23.77734375" style="3" customWidth="1"/>
    <col min="7" max="7" width="19.77734375" style="3" customWidth="1"/>
    <col min="8" max="8" width="17.21875" style="3" customWidth="1"/>
    <col min="9" max="9" width="16.77734375" style="3" customWidth="1"/>
    <col min="10" max="10" width="11.44140625" style="3" customWidth="1"/>
    <col min="11" max="16384" width="8.88671875" style="3"/>
  </cols>
  <sheetData>
    <row r="1" spans="1:11" ht="15.6" x14ac:dyDescent="0.3">
      <c r="B1" s="4"/>
      <c r="D1" s="4"/>
      <c r="E1" s="10"/>
      <c r="F1" s="20"/>
      <c r="G1" s="23"/>
      <c r="H1" s="6"/>
      <c r="I1" s="45" t="s">
        <v>42</v>
      </c>
      <c r="J1" s="10"/>
    </row>
    <row r="2" spans="1:11" ht="15.6" x14ac:dyDescent="0.3">
      <c r="B2" s="4"/>
      <c r="D2" s="4"/>
      <c r="E2" s="10"/>
      <c r="F2" s="20"/>
      <c r="G2" s="23"/>
      <c r="H2" s="6"/>
      <c r="I2" s="45" t="s">
        <v>43</v>
      </c>
      <c r="J2" s="10"/>
    </row>
    <row r="3" spans="1:11" ht="15.6" x14ac:dyDescent="0.3">
      <c r="B3" s="4"/>
      <c r="D3" s="4"/>
      <c r="E3" s="10"/>
      <c r="F3" s="20"/>
      <c r="G3" s="23"/>
      <c r="H3" s="6"/>
      <c r="I3" s="45" t="s">
        <v>44</v>
      </c>
      <c r="J3" s="10"/>
    </row>
    <row r="4" spans="1:11" ht="15.6" x14ac:dyDescent="0.3">
      <c r="B4" s="4"/>
      <c r="D4" s="4"/>
      <c r="E4" s="10"/>
      <c r="F4" s="20"/>
      <c r="G4" s="23"/>
      <c r="H4" s="6"/>
      <c r="I4" s="45" t="s">
        <v>65</v>
      </c>
      <c r="J4" s="10"/>
    </row>
    <row r="5" spans="1:11" ht="15.6" x14ac:dyDescent="0.3">
      <c r="B5" s="4"/>
      <c r="D5" s="4"/>
      <c r="E5" s="10"/>
      <c r="F5" s="20"/>
      <c r="G5" s="23"/>
      <c r="H5" s="6"/>
      <c r="I5" s="45"/>
      <c r="J5" s="10"/>
    </row>
    <row r="6" spans="1:11" ht="17.399999999999999" x14ac:dyDescent="0.3">
      <c r="A6" s="62" t="s">
        <v>64</v>
      </c>
      <c r="B6" s="62"/>
      <c r="C6" s="62"/>
      <c r="D6" s="62"/>
      <c r="E6" s="62"/>
      <c r="F6" s="62"/>
      <c r="G6" s="62"/>
      <c r="H6" s="62"/>
      <c r="I6" s="62"/>
      <c r="J6" s="62"/>
    </row>
    <row r="9" spans="1:11" ht="13.8" thickBot="1" x14ac:dyDescent="0.3"/>
    <row r="10" spans="1:11" ht="13.8" thickBot="1" x14ac:dyDescent="0.3">
      <c r="A10" s="63" t="s">
        <v>9</v>
      </c>
      <c r="B10" s="64"/>
      <c r="C10" s="65"/>
      <c r="D10" s="66" t="s">
        <v>10</v>
      </c>
      <c r="E10" s="67"/>
      <c r="F10" s="68" t="s">
        <v>16</v>
      </c>
      <c r="G10" s="69"/>
      <c r="H10" s="69"/>
      <c r="I10" s="69"/>
      <c r="J10" s="70"/>
    </row>
    <row r="11" spans="1:11" ht="13.2" customHeight="1" x14ac:dyDescent="0.25">
      <c r="A11" s="71" t="s">
        <v>0</v>
      </c>
      <c r="B11" s="73" t="s">
        <v>45</v>
      </c>
      <c r="C11" s="73" t="s">
        <v>8</v>
      </c>
      <c r="D11" s="75" t="s">
        <v>6</v>
      </c>
      <c r="E11" s="75" t="s">
        <v>7</v>
      </c>
      <c r="F11" s="77" t="s">
        <v>2</v>
      </c>
      <c r="G11" s="79" t="s">
        <v>5</v>
      </c>
      <c r="H11" s="79"/>
      <c r="I11" s="77" t="s">
        <v>3</v>
      </c>
      <c r="J11" s="80" t="s">
        <v>4</v>
      </c>
    </row>
    <row r="12" spans="1:11" ht="39.6" x14ac:dyDescent="0.25">
      <c r="A12" s="72"/>
      <c r="B12" s="74"/>
      <c r="C12" s="74"/>
      <c r="D12" s="76"/>
      <c r="E12" s="76"/>
      <c r="F12" s="78"/>
      <c r="G12" s="39" t="s">
        <v>40</v>
      </c>
      <c r="H12" s="39" t="s">
        <v>41</v>
      </c>
      <c r="I12" s="78"/>
      <c r="J12" s="81"/>
    </row>
    <row r="13" spans="1:11" s="34" customFormat="1" ht="19.8" customHeight="1" x14ac:dyDescent="0.25">
      <c r="A13" s="82" t="s">
        <v>11</v>
      </c>
      <c r="B13" s="83"/>
      <c r="C13" s="83"/>
      <c r="D13" s="83"/>
      <c r="E13" s="83"/>
      <c r="F13" s="83"/>
      <c r="G13" s="83"/>
      <c r="H13" s="83"/>
      <c r="I13" s="83"/>
      <c r="J13" s="84"/>
    </row>
    <row r="14" spans="1:11" ht="76.2" customHeight="1" x14ac:dyDescent="0.25">
      <c r="A14" s="18" t="s">
        <v>12</v>
      </c>
      <c r="B14" s="16" t="s">
        <v>13</v>
      </c>
      <c r="C14" s="21">
        <f>SUM(C15)</f>
        <v>115.5</v>
      </c>
      <c r="D14" s="29" t="s">
        <v>22</v>
      </c>
      <c r="E14" s="43">
        <v>0</v>
      </c>
      <c r="F14" s="44"/>
      <c r="G14" s="85"/>
      <c r="H14" s="85"/>
      <c r="I14" s="37"/>
      <c r="J14" s="38"/>
    </row>
    <row r="15" spans="1:11" ht="355.8" customHeight="1" x14ac:dyDescent="0.25">
      <c r="A15" s="2" t="s">
        <v>14</v>
      </c>
      <c r="B15" s="17" t="s">
        <v>24</v>
      </c>
      <c r="C15" s="56">
        <v>115.5</v>
      </c>
      <c r="D15" s="11" t="s">
        <v>15</v>
      </c>
      <c r="E15" s="12">
        <v>100</v>
      </c>
      <c r="F15" s="46" t="s">
        <v>46</v>
      </c>
      <c r="G15" s="47" t="s">
        <v>47</v>
      </c>
      <c r="H15" s="47" t="s">
        <v>62</v>
      </c>
      <c r="I15" s="46" t="s">
        <v>48</v>
      </c>
      <c r="J15" s="48" t="s">
        <v>49</v>
      </c>
      <c r="K15" s="35"/>
    </row>
    <row r="16" spans="1:11" s="34" customFormat="1" x14ac:dyDescent="0.25">
      <c r="A16" s="86" t="s">
        <v>20</v>
      </c>
      <c r="B16" s="87"/>
      <c r="C16" s="87"/>
      <c r="D16" s="87"/>
      <c r="E16" s="87"/>
      <c r="F16" s="87"/>
      <c r="G16" s="87"/>
      <c r="H16" s="87"/>
      <c r="I16" s="87"/>
      <c r="J16" s="88"/>
      <c r="K16" s="36"/>
    </row>
    <row r="17" spans="1:12" ht="40.799999999999997" x14ac:dyDescent="0.25">
      <c r="A17" s="18" t="s">
        <v>17</v>
      </c>
      <c r="B17" s="25" t="s">
        <v>18</v>
      </c>
      <c r="C17" s="15">
        <f>SUM(C18:C19)</f>
        <v>9</v>
      </c>
      <c r="D17" s="30" t="s">
        <v>23</v>
      </c>
      <c r="E17" s="31"/>
      <c r="F17" s="37"/>
      <c r="G17" s="37"/>
      <c r="H17" s="37"/>
      <c r="I17" s="37"/>
      <c r="J17" s="41"/>
    </row>
    <row r="18" spans="1:12" ht="92.4" x14ac:dyDescent="0.25">
      <c r="A18" s="28" t="s">
        <v>19</v>
      </c>
      <c r="B18" s="26" t="s">
        <v>25</v>
      </c>
      <c r="C18" s="56">
        <v>9</v>
      </c>
      <c r="D18" s="11" t="s">
        <v>21</v>
      </c>
      <c r="E18" s="12">
        <v>60</v>
      </c>
      <c r="F18" s="49" t="s">
        <v>50</v>
      </c>
      <c r="G18" s="50" t="s">
        <v>58</v>
      </c>
      <c r="H18" s="50" t="s">
        <v>52</v>
      </c>
      <c r="I18" s="49" t="s">
        <v>51</v>
      </c>
      <c r="J18" s="57" t="s">
        <v>49</v>
      </c>
    </row>
    <row r="19" spans="1:12" x14ac:dyDescent="0.25">
      <c r="A19" s="95" t="s">
        <v>30</v>
      </c>
      <c r="B19" s="96"/>
      <c r="C19" s="96"/>
      <c r="D19" s="97"/>
      <c r="E19" s="97"/>
      <c r="F19" s="97"/>
      <c r="G19" s="97"/>
      <c r="H19" s="97"/>
      <c r="I19" s="97"/>
      <c r="J19" s="98"/>
    </row>
    <row r="20" spans="1:12" ht="51" customHeight="1" x14ac:dyDescent="0.25">
      <c r="A20" s="1" t="s">
        <v>26</v>
      </c>
      <c r="B20" s="16" t="s">
        <v>27</v>
      </c>
      <c r="C20" s="5">
        <f>SUM(C21)</f>
        <v>72.2</v>
      </c>
      <c r="D20" s="29" t="s">
        <v>35</v>
      </c>
      <c r="E20" s="43">
        <v>0</v>
      </c>
      <c r="F20" s="44"/>
      <c r="G20" s="37"/>
      <c r="H20" s="37"/>
      <c r="I20" s="37"/>
      <c r="J20" s="38"/>
    </row>
    <row r="21" spans="1:12" ht="409.2" customHeight="1" x14ac:dyDescent="0.25">
      <c r="A21" s="27" t="s">
        <v>28</v>
      </c>
      <c r="B21" s="17" t="s">
        <v>29</v>
      </c>
      <c r="C21" s="56">
        <v>72.2</v>
      </c>
      <c r="D21" s="11" t="s">
        <v>36</v>
      </c>
      <c r="E21" s="12">
        <v>100</v>
      </c>
      <c r="F21" s="51" t="s">
        <v>53</v>
      </c>
      <c r="G21" s="53" t="s">
        <v>59</v>
      </c>
      <c r="H21" s="59" t="s">
        <v>63</v>
      </c>
      <c r="I21" s="52" t="s">
        <v>54</v>
      </c>
      <c r="J21" s="54" t="s">
        <v>49</v>
      </c>
      <c r="L21" s="58"/>
    </row>
    <row r="22" spans="1:12" ht="65.400000000000006" customHeight="1" x14ac:dyDescent="0.25">
      <c r="A22" s="1" t="s">
        <v>31</v>
      </c>
      <c r="B22" s="16" t="s">
        <v>32</v>
      </c>
      <c r="C22" s="5">
        <f>SUM(C23)</f>
        <v>6.2</v>
      </c>
      <c r="D22" s="29" t="s">
        <v>37</v>
      </c>
      <c r="E22" s="43">
        <v>100</v>
      </c>
      <c r="F22" s="44"/>
      <c r="G22" s="37"/>
      <c r="H22" s="37"/>
      <c r="I22" s="37"/>
      <c r="J22" s="38"/>
    </row>
    <row r="23" spans="1:12" ht="79.2" x14ac:dyDescent="0.25">
      <c r="A23" s="89" t="s">
        <v>33</v>
      </c>
      <c r="B23" s="91" t="s">
        <v>34</v>
      </c>
      <c r="C23" s="93">
        <v>6.2</v>
      </c>
      <c r="D23" s="11" t="s">
        <v>38</v>
      </c>
      <c r="E23" s="12">
        <v>13</v>
      </c>
      <c r="F23" s="55" t="s">
        <v>56</v>
      </c>
      <c r="G23" s="60" t="s">
        <v>57</v>
      </c>
      <c r="H23" s="60" t="s">
        <v>61</v>
      </c>
      <c r="I23" s="61" t="s">
        <v>60</v>
      </c>
      <c r="J23" s="48" t="s">
        <v>55</v>
      </c>
    </row>
    <row r="24" spans="1:12" ht="82.2" customHeight="1" x14ac:dyDescent="0.25">
      <c r="A24" s="90"/>
      <c r="B24" s="92"/>
      <c r="C24" s="94"/>
      <c r="D24" s="11" t="s">
        <v>39</v>
      </c>
      <c r="E24" s="12">
        <v>10</v>
      </c>
      <c r="F24" s="40"/>
      <c r="G24" s="40"/>
      <c r="H24" s="40"/>
      <c r="I24" s="40"/>
      <c r="J24" s="42"/>
    </row>
    <row r="25" spans="1:12" ht="46.2" customHeight="1" thickBot="1" x14ac:dyDescent="0.3">
      <c r="A25" s="7"/>
      <c r="B25" s="8" t="s">
        <v>1</v>
      </c>
      <c r="C25" s="19">
        <f>C14+C17+C20+C22</f>
        <v>202.89999999999998</v>
      </c>
      <c r="D25" s="32"/>
      <c r="E25" s="33"/>
      <c r="F25" s="14"/>
      <c r="G25" s="24"/>
      <c r="H25" s="22"/>
      <c r="I25" s="9"/>
      <c r="J25" s="13"/>
    </row>
  </sheetData>
  <protectedRanges>
    <protectedRange sqref="F25:J25" name="Diapazonas1"/>
    <protectedRange sqref="F1:H5 J1:J5" name="Diapazonas1_1"/>
  </protectedRanges>
  <mergeCells count="20">
    <mergeCell ref="A13:J13"/>
    <mergeCell ref="G14:H14"/>
    <mergeCell ref="A16:J16"/>
    <mergeCell ref="A23:A24"/>
    <mergeCell ref="B23:B24"/>
    <mergeCell ref="C23:C24"/>
    <mergeCell ref="A19:J19"/>
    <mergeCell ref="A6:J6"/>
    <mergeCell ref="A10:C10"/>
    <mergeCell ref="D10:E10"/>
    <mergeCell ref="F10:J10"/>
    <mergeCell ref="A11:A12"/>
    <mergeCell ref="B11:B12"/>
    <mergeCell ref="C11:C12"/>
    <mergeCell ref="D11:D12"/>
    <mergeCell ref="E11:E12"/>
    <mergeCell ref="F11:F12"/>
    <mergeCell ref="G11:H11"/>
    <mergeCell ref="I11:I12"/>
    <mergeCell ref="J11:J12"/>
  </mergeCells>
  <pageMargins left="0" right="0" top="0.39370078740157483" bottom="0.3937007874015748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Seniūnijos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Vitalija Žiūrienė</dc:creator>
  <cp:lastModifiedBy>Rūta Žižienė</cp:lastModifiedBy>
  <cp:lastPrinted>2024-04-08T08:44:29Z</cp:lastPrinted>
  <dcterms:created xsi:type="dcterms:W3CDTF">2024-01-23T13:33:39Z</dcterms:created>
  <dcterms:modified xsi:type="dcterms:W3CDTF">2024-04-09T13:18:03Z</dcterms:modified>
</cp:coreProperties>
</file>